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" yWindow="67" windowWidth="25507" windowHeight="12467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4" i="1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3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S17" s="1"/>
  <c r="Q16"/>
  <c r="S16" s="1"/>
  <c r="Q15"/>
  <c r="S15" s="1"/>
  <c r="Q14"/>
  <c r="Q13"/>
  <c r="Q12"/>
  <c r="Q11"/>
  <c r="Q10"/>
  <c r="Q9"/>
  <c r="S9" s="1"/>
  <c r="Q8"/>
  <c r="Q7"/>
  <c r="S7" s="1"/>
  <c r="Q6"/>
  <c r="Q5"/>
  <c r="S5" s="1"/>
  <c r="Q4"/>
  <c r="Q3"/>
  <c r="S3" l="1"/>
  <c r="S4"/>
  <c r="S6"/>
  <c r="S33"/>
  <c r="S35"/>
  <c r="S37"/>
  <c r="S39"/>
  <c r="S8"/>
  <c r="S11"/>
  <c r="S13"/>
  <c r="S19"/>
  <c r="S21"/>
  <c r="S23"/>
  <c r="S25"/>
  <c r="S27"/>
  <c r="S29"/>
  <c r="S31"/>
  <c r="S10"/>
  <c r="S12"/>
  <c r="S14"/>
  <c r="S18"/>
  <c r="S20"/>
  <c r="S22"/>
  <c r="S24"/>
  <c r="S26"/>
  <c r="S28"/>
  <c r="S30"/>
  <c r="S32"/>
  <c r="S34"/>
  <c r="S36"/>
  <c r="S38"/>
</calcChain>
</file>

<file path=xl/sharedStrings.xml><?xml version="1.0" encoding="utf-8"?>
<sst xmlns="http://schemas.openxmlformats.org/spreadsheetml/2006/main" count="20" uniqueCount="20">
  <si>
    <t>Run</t>
  </si>
  <si>
    <t>Net Profit</t>
  </si>
  <si>
    <t>Trades</t>
  </si>
  <si>
    <t>Avg Profit/Loss</t>
  </si>
  <si>
    <t>Avg Profit/Loss %</t>
  </si>
  <si>
    <t>Winning Trades</t>
  </si>
  <si>
    <t>Winning %</t>
  </si>
  <si>
    <t>Gross Profit</t>
  </si>
  <si>
    <t>Avg Profit</t>
  </si>
  <si>
    <t>Avg Profit %</t>
  </si>
  <si>
    <t>Losing Trades</t>
  </si>
  <si>
    <t>Losing %</t>
  </si>
  <si>
    <t>Gross Loss</t>
  </si>
  <si>
    <t>Avg Loss</t>
  </si>
  <si>
    <t>Avg Loss %</t>
  </si>
  <si>
    <t>Payoff Ratio</t>
  </si>
  <si>
    <t>based on Payoff Ratio</t>
  </si>
  <si>
    <t>based on absolute amount</t>
  </si>
  <si>
    <t>Diff</t>
  </si>
  <si>
    <t>Expectancy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</si>
</sst>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zoomScale="90" zoomScaleNormal="90" workbookViewId="0">
      <selection sqref="A1:S39"/>
    </sheetView>
  </sheetViews>
  <sheetFormatPr defaultRowHeight="15.35"/>
  <cols>
    <col min="1" max="1" width="4" bestFit="1" customWidth="1"/>
    <col min="2" max="2" width="9.5546875" bestFit="1" customWidth="1"/>
    <col min="3" max="3" width="6.109375" bestFit="1" customWidth="1"/>
    <col min="4" max="4" width="12.77734375" bestFit="1" customWidth="1"/>
    <col min="5" max="5" width="14.6640625" bestFit="1" customWidth="1"/>
    <col min="6" max="6" width="13.109375" bestFit="1" customWidth="1"/>
    <col min="7" max="7" width="9.21875" bestFit="1" customWidth="1"/>
    <col min="8" max="8" width="10.21875" bestFit="1" customWidth="1"/>
    <col min="9" max="9" width="8.6640625" bestFit="1" customWidth="1"/>
    <col min="10" max="10" width="10.44140625" bestFit="1" customWidth="1"/>
    <col min="11" max="11" width="11.44140625" bestFit="1" customWidth="1"/>
    <col min="12" max="12" width="7.6640625" bestFit="1" customWidth="1"/>
    <col min="13" max="13" width="9.5546875" bestFit="1" customWidth="1"/>
    <col min="14" max="14" width="8" bestFit="1" customWidth="1"/>
    <col min="15" max="15" width="9.44140625" bestFit="1" customWidth="1"/>
    <col min="16" max="16" width="10.33203125" bestFit="1" customWidth="1"/>
    <col min="17" max="17" width="18" bestFit="1" customWidth="1"/>
    <col min="18" max="18" width="22" bestFit="1" customWidth="1"/>
    <col min="19" max="19" width="12.5546875" bestFit="1" customWidth="1"/>
  </cols>
  <sheetData>
    <row r="1" spans="1:19">
      <c r="N1" s="3"/>
      <c r="O1" s="3"/>
      <c r="Q1" s="3" t="s">
        <v>19</v>
      </c>
      <c r="R1" s="3"/>
      <c r="S1" s="3"/>
    </row>
    <row r="2" spans="1:1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</row>
    <row r="3" spans="1:19">
      <c r="A3" s="1">
        <v>1</v>
      </c>
      <c r="B3" s="1">
        <v>161.5</v>
      </c>
      <c r="C3" s="1">
        <v>4</v>
      </c>
      <c r="D3" s="1">
        <v>40.369999999999997</v>
      </c>
      <c r="E3" s="1">
        <v>0.63</v>
      </c>
      <c r="F3" s="1">
        <v>1</v>
      </c>
      <c r="G3" s="1">
        <v>25</v>
      </c>
      <c r="H3" s="1">
        <v>1288.8699999999999</v>
      </c>
      <c r="I3" s="1">
        <v>1288.8699999999999</v>
      </c>
      <c r="J3" s="1">
        <v>19.95</v>
      </c>
      <c r="K3" s="1">
        <v>3</v>
      </c>
      <c r="L3" s="1">
        <v>75</v>
      </c>
      <c r="M3" s="1">
        <v>-1127.3699999999999</v>
      </c>
      <c r="N3" s="2">
        <v>-375.79</v>
      </c>
      <c r="O3" s="2">
        <v>-5.81</v>
      </c>
      <c r="P3">
        <v>3.43</v>
      </c>
      <c r="Q3" s="2">
        <f>+G3*P3-L3</f>
        <v>10.75</v>
      </c>
      <c r="R3" s="2">
        <f>G3*(I3/-N3)-L3</f>
        <v>10.744032571382945</v>
      </c>
      <c r="S3" s="2">
        <f t="shared" ref="S3:S12" si="0">+R3-Q3</f>
        <v>-5.967428617054793E-3</v>
      </c>
    </row>
    <row r="4" spans="1:19">
      <c r="A4" s="1">
        <v>1</v>
      </c>
      <c r="B4" s="1">
        <v>-10190.549999999999</v>
      </c>
      <c r="C4" s="1">
        <v>429</v>
      </c>
      <c r="D4" s="1">
        <v>-23.75</v>
      </c>
      <c r="E4" s="1">
        <v>-0.37</v>
      </c>
      <c r="F4" s="1">
        <v>89</v>
      </c>
      <c r="G4" s="1">
        <v>20.75</v>
      </c>
      <c r="H4" s="1">
        <v>12506.94</v>
      </c>
      <c r="I4" s="1">
        <v>140.53</v>
      </c>
      <c r="J4" s="1">
        <v>2.16</v>
      </c>
      <c r="K4" s="1">
        <v>340</v>
      </c>
      <c r="L4" s="1">
        <v>79.25</v>
      </c>
      <c r="M4" s="1">
        <v>-22697.49</v>
      </c>
      <c r="N4" s="2">
        <v>-66.760000000000005</v>
      </c>
      <c r="O4" s="2">
        <v>-1.03</v>
      </c>
      <c r="P4">
        <v>2.11</v>
      </c>
      <c r="Q4" s="2">
        <f>+G4*P4-L4</f>
        <v>-35.467500000000001</v>
      </c>
      <c r="R4" s="2">
        <f t="shared" ref="R4:R39" si="1">G4*(I4/-N4)-L4</f>
        <v>-35.571187837028162</v>
      </c>
      <c r="S4" s="2">
        <f t="shared" si="0"/>
        <v>-0.10368783702816131</v>
      </c>
    </row>
    <row r="5" spans="1:19">
      <c r="A5" s="1">
        <v>1</v>
      </c>
      <c r="B5" s="1">
        <v>-8554.93</v>
      </c>
      <c r="C5" s="1">
        <v>372</v>
      </c>
      <c r="D5" s="1">
        <v>-23</v>
      </c>
      <c r="E5" s="1">
        <v>-0.35</v>
      </c>
      <c r="F5" s="1">
        <v>115</v>
      </c>
      <c r="G5" s="1">
        <v>30.91</v>
      </c>
      <c r="H5" s="1">
        <v>13926.83</v>
      </c>
      <c r="I5" s="1">
        <v>121.1</v>
      </c>
      <c r="J5" s="1">
        <v>1.86</v>
      </c>
      <c r="K5" s="1">
        <v>257</v>
      </c>
      <c r="L5" s="1">
        <v>69.09</v>
      </c>
      <c r="M5" s="1">
        <v>-22481.75</v>
      </c>
      <c r="N5" s="2">
        <v>-87.48</v>
      </c>
      <c r="O5" s="2">
        <v>-1.35</v>
      </c>
      <c r="P5">
        <v>1.39</v>
      </c>
      <c r="Q5" s="2">
        <f>+G5*P5-L5</f>
        <v>-26.125100000000003</v>
      </c>
      <c r="R5" s="2">
        <f t="shared" si="1"/>
        <v>-26.300779606767264</v>
      </c>
      <c r="S5" s="2">
        <f t="shared" si="0"/>
        <v>-0.17567960676726102</v>
      </c>
    </row>
    <row r="6" spans="1:19">
      <c r="A6" s="1">
        <v>1</v>
      </c>
      <c r="B6" s="1">
        <v>-7416.65</v>
      </c>
      <c r="C6" s="1">
        <v>362</v>
      </c>
      <c r="D6" s="1">
        <v>-20.49</v>
      </c>
      <c r="E6" s="1">
        <v>-0.31</v>
      </c>
      <c r="F6" s="1">
        <v>101</v>
      </c>
      <c r="G6" s="1">
        <v>27.9</v>
      </c>
      <c r="H6" s="1">
        <v>14734.83</v>
      </c>
      <c r="I6" s="1">
        <v>145.88999999999999</v>
      </c>
      <c r="J6" s="1">
        <v>2.25</v>
      </c>
      <c r="K6" s="1">
        <v>261</v>
      </c>
      <c r="L6" s="1">
        <v>72.099999999999994</v>
      </c>
      <c r="M6" s="1">
        <v>-22151.48</v>
      </c>
      <c r="N6" s="2">
        <v>-84.87</v>
      </c>
      <c r="O6" s="2">
        <v>-1.31</v>
      </c>
      <c r="P6">
        <v>1.72</v>
      </c>
      <c r="Q6" s="2">
        <f>+G6*P6-L6</f>
        <v>-24.111999999999995</v>
      </c>
      <c r="R6" s="2">
        <f t="shared" si="1"/>
        <v>-24.140402969247091</v>
      </c>
      <c r="S6" s="2">
        <f t="shared" si="0"/>
        <v>-2.8402969247096621E-2</v>
      </c>
    </row>
    <row r="7" spans="1:19">
      <c r="A7" s="1">
        <v>1</v>
      </c>
      <c r="B7" s="1">
        <v>-7084.47</v>
      </c>
      <c r="C7" s="1">
        <v>353</v>
      </c>
      <c r="D7" s="1">
        <v>-20.07</v>
      </c>
      <c r="E7" s="1">
        <v>-0.31</v>
      </c>
      <c r="F7" s="1">
        <v>99</v>
      </c>
      <c r="G7" s="1">
        <v>28.05</v>
      </c>
      <c r="H7" s="1">
        <v>14560.85</v>
      </c>
      <c r="I7" s="1">
        <v>147.08000000000001</v>
      </c>
      <c r="J7" s="1">
        <v>2.2599999999999998</v>
      </c>
      <c r="K7" s="1">
        <v>254</v>
      </c>
      <c r="L7" s="1">
        <v>71.95</v>
      </c>
      <c r="M7" s="1">
        <v>-21645.32</v>
      </c>
      <c r="N7" s="2">
        <v>-85.22</v>
      </c>
      <c r="O7" s="2">
        <v>-1.31</v>
      </c>
      <c r="P7">
        <v>1.73</v>
      </c>
      <c r="Q7" s="2">
        <f>+G7*P7-L7</f>
        <v>-23.423500000000004</v>
      </c>
      <c r="R7" s="2">
        <f t="shared" si="1"/>
        <v>-23.538899319408586</v>
      </c>
      <c r="S7" s="2">
        <f t="shared" si="0"/>
        <v>-0.11539931940858139</v>
      </c>
    </row>
    <row r="8" spans="1:19">
      <c r="A8" s="1">
        <v>1</v>
      </c>
      <c r="B8" s="1">
        <v>-6182.82</v>
      </c>
      <c r="C8" s="1">
        <v>370</v>
      </c>
      <c r="D8" s="1">
        <v>-16.71</v>
      </c>
      <c r="E8" s="1">
        <v>-0.26</v>
      </c>
      <c r="F8" s="1">
        <v>116</v>
      </c>
      <c r="G8" s="1">
        <v>31.35</v>
      </c>
      <c r="H8" s="1">
        <v>14841.66</v>
      </c>
      <c r="I8" s="1">
        <v>127.95</v>
      </c>
      <c r="J8" s="1">
        <v>1.97</v>
      </c>
      <c r="K8" s="1">
        <v>254</v>
      </c>
      <c r="L8" s="1">
        <v>68.650000000000006</v>
      </c>
      <c r="M8" s="1">
        <v>-21024.48</v>
      </c>
      <c r="N8" s="2">
        <v>-82.77</v>
      </c>
      <c r="O8" s="2">
        <v>-1.27</v>
      </c>
      <c r="P8">
        <v>1.55</v>
      </c>
      <c r="Q8" s="2">
        <f>+G8*P8-L8</f>
        <v>-20.057500000000005</v>
      </c>
      <c r="R8" s="2">
        <f t="shared" si="1"/>
        <v>-20.187604204421888</v>
      </c>
      <c r="S8" s="2">
        <f t="shared" si="0"/>
        <v>-0.1301042044218832</v>
      </c>
    </row>
    <row r="9" spans="1:19">
      <c r="A9" s="1">
        <v>1</v>
      </c>
      <c r="B9" s="1">
        <v>-5567.51</v>
      </c>
      <c r="C9" s="1">
        <v>359</v>
      </c>
      <c r="D9" s="1">
        <v>-15.51</v>
      </c>
      <c r="E9" s="1">
        <v>-0.24</v>
      </c>
      <c r="F9" s="1">
        <v>110</v>
      </c>
      <c r="G9" s="1">
        <v>30.64</v>
      </c>
      <c r="H9" s="1">
        <v>13563.01</v>
      </c>
      <c r="I9" s="1">
        <v>123.3</v>
      </c>
      <c r="J9" s="1">
        <v>1.9</v>
      </c>
      <c r="K9" s="1">
        <v>249</v>
      </c>
      <c r="L9" s="1">
        <v>69.36</v>
      </c>
      <c r="M9" s="1">
        <v>-19130.52</v>
      </c>
      <c r="N9" s="2">
        <v>-76.83</v>
      </c>
      <c r="O9" s="2">
        <v>-1.18</v>
      </c>
      <c r="P9">
        <v>1.61</v>
      </c>
      <c r="Q9" s="2">
        <f>+G9*P9-L9</f>
        <v>-20.029599999999995</v>
      </c>
      <c r="R9" s="2">
        <f t="shared" si="1"/>
        <v>-20.187645450995703</v>
      </c>
      <c r="S9" s="2">
        <f t="shared" si="0"/>
        <v>-0.15804545099570788</v>
      </c>
    </row>
    <row r="10" spans="1:19">
      <c r="A10" s="1">
        <v>1</v>
      </c>
      <c r="B10" s="1">
        <v>-5541.82</v>
      </c>
      <c r="C10" s="1">
        <v>357</v>
      </c>
      <c r="D10" s="1">
        <v>-15.52</v>
      </c>
      <c r="E10" s="1">
        <v>-0.24</v>
      </c>
      <c r="F10" s="1">
        <v>109</v>
      </c>
      <c r="G10" s="1">
        <v>30.53</v>
      </c>
      <c r="H10" s="1">
        <v>13483.02</v>
      </c>
      <c r="I10" s="1">
        <v>123.7</v>
      </c>
      <c r="J10" s="1">
        <v>1.9</v>
      </c>
      <c r="K10" s="1">
        <v>248</v>
      </c>
      <c r="L10" s="1">
        <v>69.47</v>
      </c>
      <c r="M10" s="1">
        <v>-19024.84</v>
      </c>
      <c r="N10" s="2">
        <v>-76.709999999999994</v>
      </c>
      <c r="O10" s="2">
        <v>-1.18</v>
      </c>
      <c r="P10">
        <v>1.61</v>
      </c>
      <c r="Q10" s="2">
        <f>+G10*P10-L10</f>
        <v>-20.316699999999997</v>
      </c>
      <c r="R10" s="2">
        <f t="shared" si="1"/>
        <v>-20.23833528874983</v>
      </c>
      <c r="S10" s="2">
        <f t="shared" si="0"/>
        <v>7.8364711250166863E-2</v>
      </c>
    </row>
    <row r="11" spans="1:19">
      <c r="A11" s="1">
        <v>1</v>
      </c>
      <c r="B11" s="1">
        <v>-5541.82</v>
      </c>
      <c r="C11" s="1">
        <v>357</v>
      </c>
      <c r="D11" s="1">
        <v>-15.52</v>
      </c>
      <c r="E11" s="1">
        <v>-0.24</v>
      </c>
      <c r="F11" s="1">
        <v>109</v>
      </c>
      <c r="G11" s="1">
        <v>30.53</v>
      </c>
      <c r="H11" s="1">
        <v>13483.02</v>
      </c>
      <c r="I11" s="1">
        <v>123.7</v>
      </c>
      <c r="J11" s="1">
        <v>1.9</v>
      </c>
      <c r="K11" s="1">
        <v>248</v>
      </c>
      <c r="L11" s="1">
        <v>69.47</v>
      </c>
      <c r="M11" s="1">
        <v>-19024.84</v>
      </c>
      <c r="N11" s="2">
        <v>-76.709999999999994</v>
      </c>
      <c r="O11" s="2">
        <v>-1.18</v>
      </c>
      <c r="P11">
        <v>1.61</v>
      </c>
      <c r="Q11" s="2">
        <f>+G11*P11-L11</f>
        <v>-20.316699999999997</v>
      </c>
      <c r="R11" s="2">
        <f t="shared" si="1"/>
        <v>-20.23833528874983</v>
      </c>
      <c r="S11" s="2">
        <f t="shared" si="0"/>
        <v>7.8364711250166863E-2</v>
      </c>
    </row>
    <row r="12" spans="1:19">
      <c r="A12" s="1">
        <v>1</v>
      </c>
      <c r="B12" s="1">
        <v>1972.21</v>
      </c>
      <c r="C12" s="1">
        <v>202</v>
      </c>
      <c r="D12" s="1">
        <v>9.76</v>
      </c>
      <c r="E12" s="1">
        <v>0.15</v>
      </c>
      <c r="F12" s="1">
        <v>91</v>
      </c>
      <c r="G12" s="1">
        <v>45.05</v>
      </c>
      <c r="H12" s="1">
        <v>20354.689999999999</v>
      </c>
      <c r="I12" s="1">
        <v>223.68</v>
      </c>
      <c r="J12" s="1">
        <v>3.44</v>
      </c>
      <c r="K12" s="1">
        <v>111</v>
      </c>
      <c r="L12" s="1">
        <v>54.95</v>
      </c>
      <c r="M12" s="1">
        <v>-18382.48</v>
      </c>
      <c r="N12" s="2">
        <v>-165.61</v>
      </c>
      <c r="O12" s="2">
        <v>-2.5499999999999998</v>
      </c>
      <c r="P12">
        <v>1.35</v>
      </c>
      <c r="Q12" s="2">
        <f>+G12*P12-L12</f>
        <v>5.8674999999999997</v>
      </c>
      <c r="R12" s="2">
        <f t="shared" si="1"/>
        <v>5.8964706237545954</v>
      </c>
      <c r="S12" s="2">
        <f t="shared" si="0"/>
        <v>2.8970623754595692E-2</v>
      </c>
    </row>
    <row r="13" spans="1:19">
      <c r="A13">
        <v>1</v>
      </c>
      <c r="B13">
        <v>-2003.13</v>
      </c>
      <c r="C13">
        <v>322</v>
      </c>
      <c r="D13">
        <v>-6.22</v>
      </c>
      <c r="E13">
        <v>-0.1</v>
      </c>
      <c r="F13">
        <v>173</v>
      </c>
      <c r="G13">
        <v>53.73</v>
      </c>
      <c r="H13">
        <v>20205.439999999999</v>
      </c>
      <c r="I13">
        <v>116.79</v>
      </c>
      <c r="J13">
        <v>1.8</v>
      </c>
      <c r="K13">
        <v>149</v>
      </c>
      <c r="L13">
        <v>46.27</v>
      </c>
      <c r="M13">
        <v>-22208.57</v>
      </c>
      <c r="N13" s="2">
        <v>-149.05000000000001</v>
      </c>
      <c r="O13" s="2">
        <v>-2.29</v>
      </c>
      <c r="P13">
        <v>0.78</v>
      </c>
      <c r="Q13" s="2">
        <f>+G13*P13-L13</f>
        <v>-4.3606000000000051</v>
      </c>
      <c r="R13" s="2">
        <f t="shared" si="1"/>
        <v>-4.1691834954713229</v>
      </c>
      <c r="S13" s="2">
        <f>+R13-Q13</f>
        <v>0.1914165045286822</v>
      </c>
    </row>
    <row r="14" spans="1:19">
      <c r="A14">
        <v>1</v>
      </c>
      <c r="B14">
        <v>819.25</v>
      </c>
      <c r="C14">
        <v>231</v>
      </c>
      <c r="D14">
        <v>3.55</v>
      </c>
      <c r="E14">
        <v>0.05</v>
      </c>
      <c r="F14">
        <v>110</v>
      </c>
      <c r="G14">
        <v>47.62</v>
      </c>
      <c r="H14">
        <v>20198.72</v>
      </c>
      <c r="I14">
        <v>183.62</v>
      </c>
      <c r="J14">
        <v>2.83</v>
      </c>
      <c r="K14">
        <v>121</v>
      </c>
      <c r="L14">
        <v>52.38</v>
      </c>
      <c r="M14">
        <v>-19379.47</v>
      </c>
      <c r="N14" s="2">
        <v>-160.16</v>
      </c>
      <c r="O14" s="2">
        <v>-2.46</v>
      </c>
      <c r="P14">
        <v>1.1499999999999999</v>
      </c>
      <c r="Q14" s="2">
        <f>+G14*P14-L14</f>
        <v>2.3829999999999885</v>
      </c>
      <c r="R14" s="2">
        <f t="shared" si="1"/>
        <v>2.2153071928071952</v>
      </c>
      <c r="S14" s="2">
        <f t="shared" ref="S14:S39" si="2">+R14-Q14</f>
        <v>-0.16769280719279323</v>
      </c>
    </row>
    <row r="15" spans="1:19">
      <c r="A15" s="1">
        <v>1</v>
      </c>
      <c r="B15" s="1">
        <v>2769.84</v>
      </c>
      <c r="C15" s="1">
        <v>201</v>
      </c>
      <c r="D15" s="1">
        <v>13.78</v>
      </c>
      <c r="E15" s="1">
        <v>0.21</v>
      </c>
      <c r="F15" s="1">
        <v>92</v>
      </c>
      <c r="G15" s="1">
        <v>45.77</v>
      </c>
      <c r="H15" s="1">
        <v>19891.5</v>
      </c>
      <c r="I15" s="1">
        <v>216.21</v>
      </c>
      <c r="J15" s="1">
        <v>3.32</v>
      </c>
      <c r="K15" s="1">
        <v>109</v>
      </c>
      <c r="L15" s="1">
        <v>54.23</v>
      </c>
      <c r="M15" s="1">
        <v>-17121.66</v>
      </c>
      <c r="N15" s="2">
        <v>-157.08000000000001</v>
      </c>
      <c r="O15" s="2">
        <v>-2.42</v>
      </c>
      <c r="P15">
        <v>1.38</v>
      </c>
      <c r="Q15" s="2">
        <f>+G15*P15-L15</f>
        <v>8.9326000000000008</v>
      </c>
      <c r="R15" s="2">
        <f t="shared" si="1"/>
        <v>8.7693105423987845</v>
      </c>
      <c r="S15" s="2">
        <f t="shared" si="2"/>
        <v>-0.16328945760121627</v>
      </c>
    </row>
    <row r="16" spans="1:19">
      <c r="A16" s="1">
        <v>1</v>
      </c>
      <c r="B16" s="1">
        <v>3871.49</v>
      </c>
      <c r="C16" s="1">
        <v>234</v>
      </c>
      <c r="D16" s="1">
        <v>16.54</v>
      </c>
      <c r="E16" s="1">
        <v>0.25</v>
      </c>
      <c r="F16" s="1">
        <v>107</v>
      </c>
      <c r="G16" s="1">
        <v>45.73</v>
      </c>
      <c r="H16" s="1">
        <v>24272.5</v>
      </c>
      <c r="I16" s="1">
        <v>226.85</v>
      </c>
      <c r="J16" s="1">
        <v>3.49</v>
      </c>
      <c r="K16" s="1">
        <v>127</v>
      </c>
      <c r="L16" s="1">
        <v>54.27</v>
      </c>
      <c r="M16" s="1">
        <v>-20401.009999999998</v>
      </c>
      <c r="N16" s="2">
        <v>-160.63999999999999</v>
      </c>
      <c r="O16" s="2">
        <v>-2.4700000000000002</v>
      </c>
      <c r="P16">
        <v>1.41</v>
      </c>
      <c r="Q16" s="2">
        <f>+G16*P16-L16</f>
        <v>10.209299999999992</v>
      </c>
      <c r="R16" s="2">
        <f t="shared" si="1"/>
        <v>10.308252614541836</v>
      </c>
      <c r="S16" s="2">
        <f t="shared" si="2"/>
        <v>9.8952614541843786E-2</v>
      </c>
    </row>
    <row r="17" spans="1:19">
      <c r="A17" s="1">
        <v>8</v>
      </c>
      <c r="B17" s="1">
        <v>3697.99</v>
      </c>
      <c r="C17" s="1">
        <v>136</v>
      </c>
      <c r="D17" s="1">
        <v>27.19</v>
      </c>
      <c r="E17" s="1">
        <v>0.42</v>
      </c>
      <c r="F17" s="1">
        <v>70</v>
      </c>
      <c r="G17" s="1">
        <v>51.47</v>
      </c>
      <c r="H17" s="1">
        <v>13365.15</v>
      </c>
      <c r="I17" s="1">
        <v>190.93</v>
      </c>
      <c r="J17" s="1">
        <v>2.94</v>
      </c>
      <c r="K17" s="1">
        <v>66</v>
      </c>
      <c r="L17" s="1">
        <v>48.53</v>
      </c>
      <c r="M17" s="1">
        <v>-9667.16</v>
      </c>
      <c r="N17" s="2">
        <v>-146.47</v>
      </c>
      <c r="O17" s="2">
        <v>-2.25</v>
      </c>
      <c r="P17">
        <v>1.3</v>
      </c>
      <c r="Q17" s="2">
        <f>+G17*P17-L17</f>
        <v>18.381</v>
      </c>
      <c r="R17" s="2">
        <f t="shared" si="1"/>
        <v>18.563378166177372</v>
      </c>
      <c r="S17" s="2">
        <f t="shared" si="2"/>
        <v>0.18237816617737224</v>
      </c>
    </row>
    <row r="18" spans="1:19">
      <c r="A18" s="1">
        <v>1</v>
      </c>
      <c r="B18" s="1">
        <v>3508.28</v>
      </c>
      <c r="C18" s="1">
        <v>184</v>
      </c>
      <c r="D18" s="1">
        <v>19.07</v>
      </c>
      <c r="E18" s="1">
        <v>0.28999999999999998</v>
      </c>
      <c r="F18" s="1">
        <v>108</v>
      </c>
      <c r="G18" s="1">
        <v>58.7</v>
      </c>
      <c r="H18" s="1">
        <v>14495.91</v>
      </c>
      <c r="I18" s="1">
        <v>134.22</v>
      </c>
      <c r="J18" s="1">
        <v>2.06</v>
      </c>
      <c r="K18" s="1">
        <v>76</v>
      </c>
      <c r="L18" s="1">
        <v>41.3</v>
      </c>
      <c r="M18" s="1">
        <v>-10987.64</v>
      </c>
      <c r="N18" s="2">
        <v>-144.57</v>
      </c>
      <c r="O18" s="2">
        <v>-2.2200000000000002</v>
      </c>
      <c r="P18">
        <v>0.93</v>
      </c>
      <c r="Q18" s="2">
        <f>+G18*P18-L18</f>
        <v>13.291000000000011</v>
      </c>
      <c r="R18" s="2">
        <f t="shared" si="1"/>
        <v>13.197572110396358</v>
      </c>
      <c r="S18" s="2">
        <f t="shared" si="2"/>
        <v>-9.3427889603653114E-2</v>
      </c>
    </row>
    <row r="19" spans="1:19">
      <c r="A19" s="1">
        <v>2</v>
      </c>
      <c r="B19" s="1">
        <v>3795.17</v>
      </c>
      <c r="C19" s="1">
        <v>185</v>
      </c>
      <c r="D19" s="1">
        <v>20.51</v>
      </c>
      <c r="E19" s="1">
        <v>0.32</v>
      </c>
      <c r="F19" s="1">
        <v>110</v>
      </c>
      <c r="G19" s="1">
        <v>59.46</v>
      </c>
      <c r="H19" s="1">
        <v>14780.19</v>
      </c>
      <c r="I19" s="1">
        <v>134.37</v>
      </c>
      <c r="J19" s="1">
        <v>2.0699999999999998</v>
      </c>
      <c r="K19" s="1">
        <v>75</v>
      </c>
      <c r="L19" s="1">
        <v>40.54</v>
      </c>
      <c r="M19" s="1">
        <v>-10985.02</v>
      </c>
      <c r="N19" s="2">
        <v>-146.47</v>
      </c>
      <c r="O19" s="2">
        <v>-2.25</v>
      </c>
      <c r="P19">
        <v>0.92</v>
      </c>
      <c r="Q19" s="2">
        <f>+G19*P19-L19</f>
        <v>14.163200000000003</v>
      </c>
      <c r="R19" s="2">
        <f t="shared" si="1"/>
        <v>14.007963405475529</v>
      </c>
      <c r="S19" s="2">
        <f t="shared" si="2"/>
        <v>-0.15523659452447447</v>
      </c>
    </row>
    <row r="20" spans="1:19">
      <c r="A20" s="1">
        <v>2</v>
      </c>
      <c r="B20" s="1">
        <v>3832.27</v>
      </c>
      <c r="C20" s="1">
        <v>106</v>
      </c>
      <c r="D20" s="1">
        <v>36.15</v>
      </c>
      <c r="E20" s="1">
        <v>0.56000000000000005</v>
      </c>
      <c r="F20" s="1">
        <v>69</v>
      </c>
      <c r="G20" s="1">
        <v>65.09</v>
      </c>
      <c r="H20" s="1">
        <v>9562</v>
      </c>
      <c r="I20" s="1">
        <v>138.58000000000001</v>
      </c>
      <c r="J20" s="1">
        <v>2.13</v>
      </c>
      <c r="K20" s="1">
        <v>37</v>
      </c>
      <c r="L20" s="1">
        <v>34.909999999999997</v>
      </c>
      <c r="M20" s="1">
        <v>-5729.74</v>
      </c>
      <c r="N20" s="2">
        <v>-154.86000000000001</v>
      </c>
      <c r="O20" s="2">
        <v>-2.38</v>
      </c>
      <c r="P20">
        <v>0.89</v>
      </c>
      <c r="Q20" s="2">
        <f>+G20*P20-L20</f>
        <v>23.020100000000006</v>
      </c>
      <c r="R20" s="2">
        <f t="shared" si="1"/>
        <v>23.337269792070266</v>
      </c>
      <c r="S20" s="2">
        <f t="shared" si="2"/>
        <v>0.31716979207025986</v>
      </c>
    </row>
    <row r="21" spans="1:19">
      <c r="A21" s="1">
        <v>3</v>
      </c>
      <c r="B21" s="1">
        <v>3213.32</v>
      </c>
      <c r="C21" s="1">
        <v>108</v>
      </c>
      <c r="D21" s="1">
        <v>29.75</v>
      </c>
      <c r="E21" s="1">
        <v>0.46</v>
      </c>
      <c r="F21" s="1">
        <v>68</v>
      </c>
      <c r="G21" s="1">
        <v>62.96</v>
      </c>
      <c r="H21" s="1">
        <v>9251.73</v>
      </c>
      <c r="I21" s="1">
        <v>136.05000000000001</v>
      </c>
      <c r="J21" s="1">
        <v>2.09</v>
      </c>
      <c r="K21" s="1">
        <v>40</v>
      </c>
      <c r="L21" s="1">
        <v>37.04</v>
      </c>
      <c r="M21" s="1">
        <v>-6038.41</v>
      </c>
      <c r="N21" s="2">
        <v>-150.96</v>
      </c>
      <c r="O21" s="2">
        <v>-2.3199999999999998</v>
      </c>
      <c r="P21">
        <v>0.9</v>
      </c>
      <c r="Q21" s="2">
        <f>+G21*P21-L21</f>
        <v>19.624000000000002</v>
      </c>
      <c r="R21" s="2">
        <f t="shared" si="1"/>
        <v>19.701573926868043</v>
      </c>
      <c r="S21" s="2">
        <f t="shared" si="2"/>
        <v>7.7573926868041099E-2</v>
      </c>
    </row>
    <row r="22" spans="1:19">
      <c r="A22" s="1">
        <v>4</v>
      </c>
      <c r="B22" s="1">
        <v>2889.47</v>
      </c>
      <c r="C22" s="1">
        <v>83</v>
      </c>
      <c r="D22" s="1">
        <v>34.81</v>
      </c>
      <c r="E22" s="1">
        <v>0.54</v>
      </c>
      <c r="F22" s="1">
        <v>55</v>
      </c>
      <c r="G22" s="1">
        <v>66.27</v>
      </c>
      <c r="H22" s="1">
        <v>7129.69</v>
      </c>
      <c r="I22" s="1">
        <v>129.63</v>
      </c>
      <c r="J22" s="1">
        <v>1.99</v>
      </c>
      <c r="K22" s="1">
        <v>28</v>
      </c>
      <c r="L22" s="1">
        <v>33.729999999999997</v>
      </c>
      <c r="M22" s="1">
        <v>-4240.22</v>
      </c>
      <c r="N22" s="2">
        <v>-151.44</v>
      </c>
      <c r="O22" s="2">
        <v>-2.33</v>
      </c>
      <c r="P22">
        <v>0.86</v>
      </c>
      <c r="Q22" s="2">
        <f>+G22*P22-L22</f>
        <v>23.2622</v>
      </c>
      <c r="R22" s="2">
        <f t="shared" si="1"/>
        <v>22.995964738510303</v>
      </c>
      <c r="S22" s="2">
        <f t="shared" si="2"/>
        <v>-0.26623526148969745</v>
      </c>
    </row>
    <row r="23" spans="1:19">
      <c r="A23" s="1">
        <v>5</v>
      </c>
      <c r="B23" s="1">
        <v>3059.01</v>
      </c>
      <c r="C23" s="1">
        <v>83</v>
      </c>
      <c r="D23" s="1">
        <v>36.86</v>
      </c>
      <c r="E23" s="1">
        <v>0.56999999999999995</v>
      </c>
      <c r="F23" s="1">
        <v>56</v>
      </c>
      <c r="G23" s="1">
        <v>67.47</v>
      </c>
      <c r="H23" s="1">
        <v>7111.39</v>
      </c>
      <c r="I23" s="1">
        <v>126.99</v>
      </c>
      <c r="J23" s="1">
        <v>1.95</v>
      </c>
      <c r="K23" s="1">
        <v>27</v>
      </c>
      <c r="L23" s="1">
        <v>32.53</v>
      </c>
      <c r="M23" s="1">
        <v>-4052.38</v>
      </c>
      <c r="N23" s="2">
        <v>-150.09</v>
      </c>
      <c r="O23" s="2">
        <v>-2.31</v>
      </c>
      <c r="P23">
        <v>0.85</v>
      </c>
      <c r="Q23" s="2">
        <f>+G23*P23-L23</f>
        <v>24.819499999999998</v>
      </c>
      <c r="R23" s="2">
        <f t="shared" si="1"/>
        <v>24.555850489706174</v>
      </c>
      <c r="S23" s="2">
        <f t="shared" si="2"/>
        <v>-0.26364951029382411</v>
      </c>
    </row>
    <row r="24" spans="1:19">
      <c r="A24" s="1">
        <v>1</v>
      </c>
      <c r="B24" s="1">
        <v>5329.46</v>
      </c>
      <c r="C24" s="1">
        <v>83</v>
      </c>
      <c r="D24" s="1">
        <v>64.209999999999994</v>
      </c>
      <c r="E24" s="1">
        <v>0.99</v>
      </c>
      <c r="F24" s="1">
        <v>62</v>
      </c>
      <c r="G24" s="1">
        <v>74.7</v>
      </c>
      <c r="H24" s="1">
        <v>7893.51</v>
      </c>
      <c r="I24" s="1">
        <v>127.31</v>
      </c>
      <c r="J24" s="1">
        <v>1.96</v>
      </c>
      <c r="K24" s="1">
        <v>21</v>
      </c>
      <c r="L24" s="1">
        <v>25.3</v>
      </c>
      <c r="M24" s="1">
        <v>-2564.0500000000002</v>
      </c>
      <c r="N24" s="2">
        <v>-122.1</v>
      </c>
      <c r="O24" s="2">
        <v>-1.88</v>
      </c>
      <c r="P24">
        <v>1.04</v>
      </c>
      <c r="Q24" s="2">
        <f>+G24*P24-L24</f>
        <v>52.388000000000005</v>
      </c>
      <c r="R24" s="2">
        <f t="shared" si="1"/>
        <v>52.58744471744474</v>
      </c>
      <c r="S24" s="2">
        <f t="shared" si="2"/>
        <v>0.19944471744473447</v>
      </c>
    </row>
    <row r="25" spans="1:19">
      <c r="A25">
        <v>1</v>
      </c>
      <c r="B25">
        <v>-2616.66</v>
      </c>
      <c r="C25">
        <v>126</v>
      </c>
      <c r="D25" s="1">
        <v>-20.77</v>
      </c>
      <c r="E25">
        <v>-0.36</v>
      </c>
      <c r="F25">
        <v>9</v>
      </c>
      <c r="G25">
        <v>7.14</v>
      </c>
      <c r="H25">
        <v>210.27</v>
      </c>
      <c r="I25">
        <v>23.36</v>
      </c>
      <c r="J25">
        <v>0.41</v>
      </c>
      <c r="K25">
        <v>117</v>
      </c>
      <c r="L25">
        <v>92.86</v>
      </c>
      <c r="M25">
        <v>-2826.93</v>
      </c>
      <c r="N25" s="2">
        <v>-24.16</v>
      </c>
      <c r="O25" s="2">
        <v>-0.42</v>
      </c>
      <c r="P25">
        <v>0.97</v>
      </c>
      <c r="Q25" s="2">
        <f>+G25*P25-L25</f>
        <v>-85.934200000000004</v>
      </c>
      <c r="R25" s="2">
        <f t="shared" si="1"/>
        <v>-85.956423841059603</v>
      </c>
      <c r="S25" s="2">
        <f t="shared" si="2"/>
        <v>-2.2223841059599181E-2</v>
      </c>
    </row>
    <row r="26" spans="1:19">
      <c r="A26">
        <v>2</v>
      </c>
      <c r="B26">
        <v>-1884.54</v>
      </c>
      <c r="C26">
        <v>62</v>
      </c>
      <c r="D26">
        <v>-30.4</v>
      </c>
      <c r="E26">
        <v>-0.53</v>
      </c>
      <c r="F26">
        <v>16</v>
      </c>
      <c r="G26">
        <v>25.81</v>
      </c>
      <c r="H26">
        <v>297.67</v>
      </c>
      <c r="I26">
        <v>18.600000000000001</v>
      </c>
      <c r="J26">
        <v>0.33</v>
      </c>
      <c r="K26">
        <v>46</v>
      </c>
      <c r="L26">
        <v>74.19</v>
      </c>
      <c r="M26">
        <v>-2182.21</v>
      </c>
      <c r="N26" s="2">
        <v>-47.44</v>
      </c>
      <c r="O26" s="2">
        <v>-0.83</v>
      </c>
      <c r="P26">
        <v>0.39</v>
      </c>
      <c r="Q26" s="2">
        <f>+G26*P26-L26</f>
        <v>-64.124099999999999</v>
      </c>
      <c r="R26" s="2">
        <f t="shared" si="1"/>
        <v>-64.070564924114663</v>
      </c>
      <c r="S26" s="2">
        <f t="shared" si="2"/>
        <v>5.3535075885335459E-2</v>
      </c>
    </row>
    <row r="27" spans="1:19">
      <c r="A27">
        <v>3</v>
      </c>
      <c r="B27">
        <v>-7234.68</v>
      </c>
      <c r="C27">
        <v>293</v>
      </c>
      <c r="D27">
        <v>-24.69</v>
      </c>
      <c r="E27">
        <v>-0.43</v>
      </c>
      <c r="F27">
        <v>65</v>
      </c>
      <c r="G27">
        <v>22.18</v>
      </c>
      <c r="H27">
        <v>2061.98</v>
      </c>
      <c r="I27">
        <v>31.72</v>
      </c>
      <c r="J27">
        <v>0.56000000000000005</v>
      </c>
      <c r="K27">
        <v>228</v>
      </c>
      <c r="L27">
        <v>77.819999999999993</v>
      </c>
      <c r="M27">
        <v>-9296.65</v>
      </c>
      <c r="N27" s="2">
        <v>-40.770000000000003</v>
      </c>
      <c r="O27" s="2">
        <v>-0.71</v>
      </c>
      <c r="P27">
        <v>0.78</v>
      </c>
      <c r="Q27" s="2">
        <f>+G27*P27-L27</f>
        <v>-60.519599999999997</v>
      </c>
      <c r="R27" s="2">
        <f t="shared" si="1"/>
        <v>-60.563448614177091</v>
      </c>
      <c r="S27" s="2">
        <f t="shared" si="2"/>
        <v>-4.3848614177093737E-2</v>
      </c>
    </row>
    <row r="28" spans="1:19">
      <c r="A28">
        <v>1</v>
      </c>
      <c r="B28">
        <v>-2699.29</v>
      </c>
      <c r="C28">
        <v>126</v>
      </c>
      <c r="D28">
        <v>-21.42</v>
      </c>
      <c r="E28">
        <v>-0.38</v>
      </c>
      <c r="F28">
        <v>9</v>
      </c>
      <c r="G28">
        <v>7.14</v>
      </c>
      <c r="H28">
        <v>178.5</v>
      </c>
      <c r="I28">
        <v>19.829999999999998</v>
      </c>
      <c r="J28">
        <v>0.35</v>
      </c>
      <c r="K28">
        <v>117</v>
      </c>
      <c r="L28">
        <v>92.86</v>
      </c>
      <c r="M28">
        <v>-2877.79</v>
      </c>
      <c r="N28" s="2">
        <v>-24.6</v>
      </c>
      <c r="O28" s="2">
        <v>-0.43</v>
      </c>
      <c r="P28">
        <v>0.81</v>
      </c>
      <c r="Q28" s="2">
        <f>+G28*P28-L28</f>
        <v>-87.076599999999999</v>
      </c>
      <c r="R28" s="2">
        <f t="shared" si="1"/>
        <v>-87.104463414634154</v>
      </c>
      <c r="S28" s="2">
        <f t="shared" si="2"/>
        <v>-2.7863414634154537E-2</v>
      </c>
    </row>
    <row r="29" spans="1:19">
      <c r="A29">
        <v>2</v>
      </c>
      <c r="B29">
        <v>-1879.82</v>
      </c>
      <c r="C29">
        <v>70</v>
      </c>
      <c r="D29">
        <v>-26.85</v>
      </c>
      <c r="E29">
        <v>-0.47</v>
      </c>
      <c r="F29">
        <v>21</v>
      </c>
      <c r="G29">
        <v>30</v>
      </c>
      <c r="H29">
        <v>349.25</v>
      </c>
      <c r="I29">
        <v>16.63</v>
      </c>
      <c r="J29">
        <v>0.28999999999999998</v>
      </c>
      <c r="K29">
        <v>49</v>
      </c>
      <c r="L29">
        <v>70</v>
      </c>
      <c r="M29">
        <v>-2229.0700000000002</v>
      </c>
      <c r="N29" s="2">
        <v>-45.49</v>
      </c>
      <c r="O29" s="2">
        <v>-0.8</v>
      </c>
      <c r="P29">
        <v>0.36</v>
      </c>
      <c r="Q29" s="2">
        <f>+G29*P29-L29</f>
        <v>-59.2</v>
      </c>
      <c r="R29" s="2">
        <f t="shared" si="1"/>
        <v>-59.032754451527808</v>
      </c>
      <c r="S29" s="2">
        <f t="shared" si="2"/>
        <v>0.16724554847219508</v>
      </c>
    </row>
    <row r="30" spans="1:19">
      <c r="A30">
        <v>3</v>
      </c>
      <c r="B30">
        <v>-5852.74</v>
      </c>
      <c r="C30">
        <v>298</v>
      </c>
      <c r="D30">
        <v>-19.64</v>
      </c>
      <c r="E30">
        <v>-0.34</v>
      </c>
      <c r="F30">
        <v>74</v>
      </c>
      <c r="G30">
        <v>24.83</v>
      </c>
      <c r="H30">
        <v>2748.1</v>
      </c>
      <c r="I30">
        <v>37.14</v>
      </c>
      <c r="J30">
        <v>0.65</v>
      </c>
      <c r="K30">
        <v>224</v>
      </c>
      <c r="L30">
        <v>75.17</v>
      </c>
      <c r="M30">
        <v>-8600.84</v>
      </c>
      <c r="N30" s="2">
        <v>-38.4</v>
      </c>
      <c r="O30" s="2">
        <v>-0.67</v>
      </c>
      <c r="P30">
        <v>0.97</v>
      </c>
      <c r="Q30" s="2">
        <f>+G30*P30-L30</f>
        <v>-51.084900000000005</v>
      </c>
      <c r="R30" s="2">
        <f t="shared" si="1"/>
        <v>-51.154734375000004</v>
      </c>
      <c r="S30" s="2">
        <f t="shared" si="2"/>
        <v>-6.9834374999999227E-2</v>
      </c>
    </row>
    <row r="31" spans="1:19">
      <c r="A31">
        <v>1</v>
      </c>
      <c r="B31">
        <v>-2321.8200000000002</v>
      </c>
      <c r="C31">
        <v>127</v>
      </c>
      <c r="D31">
        <v>-18.28</v>
      </c>
      <c r="E31">
        <v>-0.32</v>
      </c>
      <c r="F31">
        <v>4</v>
      </c>
      <c r="G31">
        <v>3.15</v>
      </c>
      <c r="H31">
        <v>21.86</v>
      </c>
      <c r="I31">
        <v>5.46</v>
      </c>
      <c r="J31">
        <v>0.1</v>
      </c>
      <c r="K31">
        <v>123</v>
      </c>
      <c r="L31">
        <v>96.85</v>
      </c>
      <c r="M31">
        <v>-2343.6799999999998</v>
      </c>
      <c r="N31" s="2">
        <v>-19.05</v>
      </c>
      <c r="O31" s="2">
        <v>-0.33</v>
      </c>
      <c r="P31">
        <v>0.28999999999999998</v>
      </c>
      <c r="Q31" s="2">
        <f>+G31*P31-L31</f>
        <v>-95.936499999999995</v>
      </c>
      <c r="R31" s="2">
        <f t="shared" si="1"/>
        <v>-95.947165354330707</v>
      </c>
      <c r="S31" s="2">
        <f t="shared" si="2"/>
        <v>-1.0665354330711807E-2</v>
      </c>
    </row>
    <row r="32" spans="1:19">
      <c r="A32">
        <v>2</v>
      </c>
      <c r="B32">
        <v>-1000.21</v>
      </c>
      <c r="C32">
        <v>70</v>
      </c>
      <c r="D32">
        <v>-14.29</v>
      </c>
      <c r="E32">
        <v>-0.25</v>
      </c>
      <c r="F32">
        <v>19</v>
      </c>
      <c r="G32">
        <v>27.14</v>
      </c>
      <c r="H32">
        <v>334.06</v>
      </c>
      <c r="I32">
        <v>17.579999999999998</v>
      </c>
      <c r="J32">
        <v>0.31</v>
      </c>
      <c r="K32">
        <v>51</v>
      </c>
      <c r="L32">
        <v>72.86</v>
      </c>
      <c r="M32">
        <v>-1334.27</v>
      </c>
      <c r="N32" s="2">
        <v>-26.16</v>
      </c>
      <c r="O32" s="2">
        <v>-0.46</v>
      </c>
      <c r="P32">
        <v>0.67</v>
      </c>
      <c r="Q32" s="2">
        <f>+G32*P32-L32</f>
        <v>-54.676199999999994</v>
      </c>
      <c r="R32" s="2">
        <f t="shared" si="1"/>
        <v>-54.621422018348625</v>
      </c>
      <c r="S32" s="2">
        <f t="shared" si="2"/>
        <v>5.4777981651369601E-2</v>
      </c>
    </row>
    <row r="33" spans="1:19">
      <c r="A33">
        <v>3</v>
      </c>
      <c r="B33">
        <v>-3978.7</v>
      </c>
      <c r="C33">
        <v>298</v>
      </c>
      <c r="D33">
        <v>-13.35</v>
      </c>
      <c r="E33">
        <v>-0.23</v>
      </c>
      <c r="F33">
        <v>57</v>
      </c>
      <c r="G33">
        <v>19.13</v>
      </c>
      <c r="H33">
        <v>2253.7199999999998</v>
      </c>
      <c r="I33">
        <v>39.54</v>
      </c>
      <c r="J33">
        <v>0.69</v>
      </c>
      <c r="K33">
        <v>241</v>
      </c>
      <c r="L33">
        <v>80.87</v>
      </c>
      <c r="M33">
        <v>-6232.42</v>
      </c>
      <c r="N33" s="2">
        <v>-25.86</v>
      </c>
      <c r="O33" s="2">
        <v>-0.45</v>
      </c>
      <c r="P33">
        <v>1.53</v>
      </c>
      <c r="Q33" s="2">
        <f>+G33*P33-L33</f>
        <v>-51.601100000000002</v>
      </c>
      <c r="R33" s="2">
        <f t="shared" si="1"/>
        <v>-51.620185614849191</v>
      </c>
      <c r="S33" s="2">
        <f t="shared" si="2"/>
        <v>-1.9085614849188914E-2</v>
      </c>
    </row>
    <row r="34" spans="1:19">
      <c r="A34">
        <v>1</v>
      </c>
      <c r="B34">
        <v>-1217.6400000000001</v>
      </c>
      <c r="C34">
        <v>66</v>
      </c>
      <c r="D34">
        <v>-18.45</v>
      </c>
      <c r="E34">
        <v>-0.32</v>
      </c>
      <c r="F34">
        <v>3</v>
      </c>
      <c r="G34">
        <v>4.55</v>
      </c>
      <c r="H34">
        <v>16.54</v>
      </c>
      <c r="I34">
        <v>5.51</v>
      </c>
      <c r="J34">
        <v>0.1</v>
      </c>
      <c r="K34">
        <v>63</v>
      </c>
      <c r="L34">
        <v>95.45</v>
      </c>
      <c r="M34">
        <v>-1234.18</v>
      </c>
      <c r="N34" s="2">
        <v>-19.59</v>
      </c>
      <c r="O34" s="2">
        <v>-0.34</v>
      </c>
      <c r="P34">
        <v>0.28000000000000003</v>
      </c>
      <c r="Q34" s="2">
        <f>+G34*P34-L34</f>
        <v>-94.176000000000002</v>
      </c>
      <c r="R34" s="2">
        <f t="shared" si="1"/>
        <v>-94.170239918325677</v>
      </c>
      <c r="S34" s="2">
        <f t="shared" si="2"/>
        <v>5.7600816743246241E-3</v>
      </c>
    </row>
    <row r="35" spans="1:19">
      <c r="A35">
        <v>2</v>
      </c>
      <c r="B35">
        <v>-545.76</v>
      </c>
      <c r="C35">
        <v>31</v>
      </c>
      <c r="D35">
        <v>-17.61</v>
      </c>
      <c r="E35">
        <v>-0.31</v>
      </c>
      <c r="F35">
        <v>5</v>
      </c>
      <c r="G35">
        <v>16.13</v>
      </c>
      <c r="H35">
        <v>79.650000000000006</v>
      </c>
      <c r="I35">
        <v>15.93</v>
      </c>
      <c r="J35">
        <v>0.28000000000000003</v>
      </c>
      <c r="K35">
        <v>26</v>
      </c>
      <c r="L35">
        <v>83.87</v>
      </c>
      <c r="M35">
        <v>-625.41</v>
      </c>
      <c r="N35" s="2">
        <v>-24.05</v>
      </c>
      <c r="O35" s="2">
        <v>-0.42</v>
      </c>
      <c r="P35">
        <v>0.66</v>
      </c>
      <c r="Q35" s="2">
        <f>+G35*P35-L35</f>
        <v>-73.22420000000001</v>
      </c>
      <c r="R35" s="2">
        <f t="shared" si="1"/>
        <v>-73.185970893970904</v>
      </c>
      <c r="S35" s="2">
        <f t="shared" si="2"/>
        <v>3.8229106029106674E-2</v>
      </c>
    </row>
    <row r="36" spans="1:19">
      <c r="A36">
        <v>3</v>
      </c>
      <c r="B36">
        <v>-1955</v>
      </c>
      <c r="C36">
        <v>138</v>
      </c>
      <c r="D36">
        <v>-14.17</v>
      </c>
      <c r="E36">
        <v>-0.25</v>
      </c>
      <c r="F36">
        <v>26</v>
      </c>
      <c r="G36">
        <v>18.84</v>
      </c>
      <c r="H36">
        <v>824.68</v>
      </c>
      <c r="I36">
        <v>31.72</v>
      </c>
      <c r="J36">
        <v>0.56000000000000005</v>
      </c>
      <c r="K36">
        <v>112</v>
      </c>
      <c r="L36">
        <v>81.16</v>
      </c>
      <c r="M36">
        <v>-2779.68</v>
      </c>
      <c r="N36" s="2">
        <v>-24.82</v>
      </c>
      <c r="O36" s="2">
        <v>-0.44</v>
      </c>
      <c r="P36">
        <v>1.28</v>
      </c>
      <c r="Q36" s="2">
        <f>+G36*P36-L36</f>
        <v>-57.044799999999995</v>
      </c>
      <c r="R36" s="2">
        <f t="shared" si="1"/>
        <v>-57.082449637389203</v>
      </c>
      <c r="S36" s="2">
        <f t="shared" si="2"/>
        <v>-3.7649637389208124E-2</v>
      </c>
    </row>
    <row r="37" spans="1:19">
      <c r="A37">
        <v>1</v>
      </c>
      <c r="B37">
        <v>-3301.36</v>
      </c>
      <c r="C37">
        <v>188</v>
      </c>
      <c r="D37">
        <v>-17.559999999999999</v>
      </c>
      <c r="E37">
        <v>-0.31</v>
      </c>
      <c r="F37">
        <v>6</v>
      </c>
      <c r="G37">
        <v>3.19</v>
      </c>
      <c r="H37">
        <v>65.8</v>
      </c>
      <c r="I37">
        <v>10.97</v>
      </c>
      <c r="J37">
        <v>0.19</v>
      </c>
      <c r="K37">
        <v>182</v>
      </c>
      <c r="L37">
        <v>96.81</v>
      </c>
      <c r="M37">
        <v>-3367.15</v>
      </c>
      <c r="N37" s="2">
        <v>-18.5</v>
      </c>
      <c r="O37" s="2">
        <v>-0.32</v>
      </c>
      <c r="P37">
        <v>0.59</v>
      </c>
      <c r="Q37" s="2">
        <f>+G37*P37-L37</f>
        <v>-94.927900000000008</v>
      </c>
      <c r="R37" s="2">
        <f t="shared" si="1"/>
        <v>-94.918416216216215</v>
      </c>
      <c r="S37" s="2">
        <f t="shared" si="2"/>
        <v>9.4837837837928873E-3</v>
      </c>
    </row>
    <row r="38" spans="1:19">
      <c r="A38">
        <v>2</v>
      </c>
      <c r="B38">
        <v>-1074.78</v>
      </c>
      <c r="C38">
        <v>76</v>
      </c>
      <c r="D38">
        <v>-14.14</v>
      </c>
      <c r="E38">
        <v>-0.25</v>
      </c>
      <c r="F38">
        <v>21</v>
      </c>
      <c r="G38">
        <v>27.63</v>
      </c>
      <c r="H38">
        <v>365.11</v>
      </c>
      <c r="I38">
        <v>17.39</v>
      </c>
      <c r="J38">
        <v>0.3</v>
      </c>
      <c r="K38">
        <v>55</v>
      </c>
      <c r="L38">
        <v>72.37</v>
      </c>
      <c r="M38">
        <v>-1439.89</v>
      </c>
      <c r="N38" s="2">
        <v>-26.18</v>
      </c>
      <c r="O38" s="2">
        <v>-0.46</v>
      </c>
      <c r="P38">
        <v>0.66</v>
      </c>
      <c r="Q38" s="2">
        <f>+G38*P38-L38</f>
        <v>-54.134200000000007</v>
      </c>
      <c r="R38" s="2">
        <f t="shared" si="1"/>
        <v>-54.016841100076398</v>
      </c>
      <c r="S38" s="2">
        <f t="shared" si="2"/>
        <v>0.11735889992360882</v>
      </c>
    </row>
    <row r="39" spans="1:19">
      <c r="A39">
        <v>3</v>
      </c>
      <c r="B39">
        <v>-4544.42</v>
      </c>
      <c r="C39">
        <v>329</v>
      </c>
      <c r="D39">
        <v>-13.81</v>
      </c>
      <c r="E39">
        <v>-0.24</v>
      </c>
      <c r="F39">
        <v>58</v>
      </c>
      <c r="G39">
        <v>17.63</v>
      </c>
      <c r="H39">
        <v>2276.7600000000002</v>
      </c>
      <c r="I39">
        <v>39.25</v>
      </c>
      <c r="J39">
        <v>0.69</v>
      </c>
      <c r="K39">
        <v>271</v>
      </c>
      <c r="L39">
        <v>82.37</v>
      </c>
      <c r="M39">
        <v>-6821.18</v>
      </c>
      <c r="N39" s="2">
        <v>-25.17</v>
      </c>
      <c r="O39" s="2">
        <v>-0.44</v>
      </c>
      <c r="P39">
        <v>1.56</v>
      </c>
      <c r="Q39" s="2">
        <f>+G39*P39-L39</f>
        <v>-54.867200000000004</v>
      </c>
      <c r="R39" s="2">
        <f t="shared" si="1"/>
        <v>-54.877846642828771</v>
      </c>
      <c r="S39" s="2">
        <f t="shared" si="2"/>
        <v>-1.0646642828767483E-2</v>
      </c>
    </row>
  </sheetData>
  <mergeCells count="2">
    <mergeCell ref="N1:O1"/>
    <mergeCell ref="Q1:S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Dardon</dc:creator>
  <cp:lastModifiedBy>Jorge Dardon</cp:lastModifiedBy>
  <dcterms:created xsi:type="dcterms:W3CDTF">2011-02-24T20:52:41Z</dcterms:created>
  <dcterms:modified xsi:type="dcterms:W3CDTF">2011-02-24T22:47:15Z</dcterms:modified>
</cp:coreProperties>
</file>